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SES\Desktop\FEC Memo\NBS Data Mapping\VAT &amp; CIT Q3 2022\Q1 2023 VAT &amp; CIT\Q2 2023\"/>
    </mc:Choice>
  </mc:AlternateContent>
  <xr:revisionPtr revIDLastSave="0" documentId="13_ncr:1_{47335C4D-3C5D-4176-8605-23704790376E}" xr6:coauthVersionLast="47" xr6:coauthVersionMax="47" xr10:uidLastSave="{00000000-0000-0000-0000-000000000000}"/>
  <bookViews>
    <workbookView xWindow="-120" yWindow="-120" windowWidth="20730" windowHeight="11160" xr2:uid="{00FE4475-CF18-4A14-8CCE-54EFB142744E}"/>
  </bookViews>
  <sheets>
    <sheet name="VAT 2021 - Q2 2023" sheetId="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3" l="1"/>
  <c r="I28" i="3"/>
  <c r="H28" i="3"/>
  <c r="D35" i="3"/>
  <c r="C35" i="3"/>
</calcChain>
</file>

<file path=xl/sharedStrings.xml><?xml version="1.0" encoding="utf-8"?>
<sst xmlns="http://schemas.openxmlformats.org/spreadsheetml/2006/main" count="116" uniqueCount="73">
  <si>
    <t>Q1, 2022</t>
  </si>
  <si>
    <t>S/No</t>
  </si>
  <si>
    <t>Classification</t>
  </si>
  <si>
    <t>VAT</t>
  </si>
  <si>
    <t>Accommodation and food service activities</t>
  </si>
  <si>
    <t>Activities of extraterritorial organizations and bodies</t>
  </si>
  <si>
    <t>Activities of households as employers, undifferentiated goods- and services-producing activities of households for own use</t>
  </si>
  <si>
    <t>Administrative and support service activities</t>
  </si>
  <si>
    <t>Agriculture, forestry and fishing</t>
  </si>
  <si>
    <t>Arts, entertainment and recreation</t>
  </si>
  <si>
    <t>Construction</t>
  </si>
  <si>
    <t>Education</t>
  </si>
  <si>
    <t>Electricity, gas, steam and air conditioning supply</t>
  </si>
  <si>
    <t>Financial and insurance activities</t>
  </si>
  <si>
    <t>Human health and social work activities</t>
  </si>
  <si>
    <t>Information and communication</t>
  </si>
  <si>
    <t>Manufacturing</t>
  </si>
  <si>
    <t>Mining and quarrying</t>
  </si>
  <si>
    <t>Other service activities</t>
  </si>
  <si>
    <t>Professional, scientific and technical activities</t>
  </si>
  <si>
    <t>Public administration and defence, compulsory social security</t>
  </si>
  <si>
    <t>Real estate activities</t>
  </si>
  <si>
    <t>Transportation and storage</t>
  </si>
  <si>
    <t>Water supply, sewerage, waste management and remediation activities</t>
  </si>
  <si>
    <t>Wholesale and retail trade, repair of motor vehicles and motorcycles</t>
  </si>
  <si>
    <t>Sub-Total (Non-Import VAT) Local</t>
  </si>
  <si>
    <t>Non-Import (foreign) VAT</t>
  </si>
  <si>
    <t>NCS-Import VAT</t>
  </si>
  <si>
    <t>Grand Total</t>
  </si>
  <si>
    <t>Source: Planning,Research and Statistics Department, FIRS</t>
  </si>
  <si>
    <t>VAT  SECTORAL COLLECTION FOR Q1 - Q2, 2021</t>
  </si>
  <si>
    <t>Q1 2021</t>
  </si>
  <si>
    <t>Q2 2021</t>
  </si>
  <si>
    <t>Value Added Tax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</si>
  <si>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</si>
  <si>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</si>
  <si>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</si>
  <si>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</si>
  <si>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</si>
  <si>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</si>
  <si>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</si>
  <si>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</si>
  <si>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</si>
  <si>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</si>
  <si>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</si>
  <si>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</si>
  <si>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</si>
  <si>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</si>
  <si>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</si>
  <si>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</si>
  <si>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</si>
  <si>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</si>
  <si>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</si>
  <si>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</si>
  <si>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</si>
  <si>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</si>
  <si>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</si>
  <si>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</si>
  <si>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</si>
  <si>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</si>
  <si>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</si>
  <si>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</si>
  <si>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VAT  SECTORAL COLLECTION FOR Q3-Q4, 2021</t>
  </si>
  <si>
    <t>Q3, 2021</t>
  </si>
  <si>
    <t>Q4, 2021</t>
  </si>
  <si>
    <t>QonQ</t>
  </si>
  <si>
    <t>Q2, 2022</t>
  </si>
  <si>
    <t>Q3, 2022</t>
  </si>
  <si>
    <t>YonY</t>
  </si>
  <si>
    <t>Q4 2022</t>
  </si>
  <si>
    <t>Q1 2023</t>
  </si>
  <si>
    <t>VAT  SECTORAL COLLECTION FOR Q1 2022-Q1 2023</t>
  </si>
  <si>
    <t>Q2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</si>
</sst>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0">
    <xf numFmtId="0" fontId="0" fillId="0" borderId="0" xfId="0"/>
    <xf numFmtId="164" fontId="0" fillId="0" borderId="0" xfId="0" applyNumberFormat="1"/>
    <xf numFmtId="43" fontId="0" fillId="0" borderId="0" xfId="1" applyFont="1"/>
    <xf numFmtId="0" fontId="3" fillId="0" borderId="0" xfId="0" applyFont="1"/>
    <xf numFmtId="0" fontId="4" fillId="0" borderId="0" xfId="0" applyFont="1"/>
    <xf numFmtId="43" fontId="3" fillId="7" borderId="1" xfId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43" fontId="3" fillId="7" borderId="1" xfId="1" applyFont="1" applyFill="1" applyBorder="1" applyAlignment="1">
      <alignment horizontal="left" vertical="center"/>
    </xf>
    <xf numFmtId="43" fontId="4" fillId="0" borderId="1" xfId="1" applyFont="1" applyBorder="1" applyAlignment="1">
      <alignment horizontal="left" vertical="center"/>
    </xf>
    <xf numFmtId="43" fontId="4" fillId="0" borderId="1" xfId="1" applyFont="1" applyBorder="1" applyAlignment="1">
      <alignment horizontal="center" vertical="center"/>
    </xf>
    <xf numFmtId="43" fontId="3" fillId="3" borderId="1" xfId="1" applyFont="1" applyFill="1" applyBorder="1" applyAlignment="1">
      <alignment horizontal="left" vertical="center"/>
    </xf>
    <xf numFmtId="43" fontId="3" fillId="3" borderId="1" xfId="1" applyFont="1" applyFill="1" applyBorder="1" applyAlignment="1">
      <alignment horizontal="center" vertical="center"/>
    </xf>
    <xf numFmtId="43" fontId="4" fillId="4" borderId="1" xfId="1" applyFont="1" applyFill="1" applyBorder="1" applyAlignment="1">
      <alignment horizontal="left" vertical="center"/>
    </xf>
    <xf numFmtId="43" fontId="4" fillId="4" borderId="1" xfId="1" applyFont="1" applyFill="1" applyBorder="1"/>
    <xf numFmtId="43" fontId="4" fillId="5" borderId="1" xfId="1" applyFont="1" applyFill="1" applyBorder="1" applyAlignment="1">
      <alignment horizontal="left" vertical="center"/>
    </xf>
    <xf numFmtId="43" fontId="3" fillId="5" borderId="1" xfId="1" applyFont="1" applyFill="1" applyBorder="1"/>
    <xf numFmtId="43" fontId="5" fillId="6" borderId="1" xfId="1" applyFont="1" applyFill="1" applyBorder="1" applyAlignment="1">
      <alignment horizontal="left" vertical="center"/>
    </xf>
    <xf numFmtId="164" fontId="5" fillId="6" borderId="1" xfId="0" applyNumberFormat="1" applyFont="1" applyFill="1" applyBorder="1"/>
    <xf numFmtId="43" fontId="4" fillId="0" borderId="0" xfId="1" applyFont="1"/>
    <xf numFmtId="4" fontId="4" fillId="0" borderId="0" xfId="0" applyNumberFormat="1" applyFont="1"/>
    <xf numFmtId="165" fontId="4" fillId="0" borderId="1" xfId="1" applyNumberFormat="1" applyFont="1" applyBorder="1" applyAlignment="1">
      <alignment horizontal="left"/>
    </xf>
    <xf numFmtId="43" fontId="4" fillId="0" borderId="1" xfId="1" applyFont="1" applyBorder="1" applyAlignment="1">
      <alignment horizontal="left"/>
    </xf>
    <xf numFmtId="43" fontId="4" fillId="0" borderId="1" xfId="1" applyFont="1" applyBorder="1"/>
    <xf numFmtId="43" fontId="3" fillId="2" borderId="1" xfId="1" applyFont="1" applyFill="1" applyBorder="1" applyAlignment="1">
      <alignment horizontal="center" vertical="center"/>
    </xf>
    <xf numFmtId="43" fontId="3" fillId="2" borderId="1" xfId="1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/>
    <xf numFmtId="0" fontId="3" fillId="0" borderId="1" xfId="0" applyFont="1" applyBorder="1"/>
    <xf numFmtId="43" fontId="0" fillId="0" borderId="1" xfId="1" applyFont="1" applyBorder="1"/>
    <xf numFmtId="43" fontId="3" fillId="2" borderId="4" xfId="1" applyFont="1" applyFill="1" applyBorder="1" applyAlignment="1">
      <alignment horizontal="center" vertical="center"/>
    </xf>
    <xf numFmtId="0" fontId="6" fillId="0" borderId="0" xfId="0" applyFont="1"/>
    <xf numFmtId="43" fontId="6" fillId="0" borderId="0" xfId="1" applyFont="1" applyBorder="1"/>
    <xf numFmtId="0" fontId="3" fillId="0" borderId="2" xfId="2" applyFont="1" applyBorder="1" applyAlignment="1">
      <alignment horizontal="left"/>
    </xf>
    <xf numFmtId="0" fontId="3" fillId="0" borderId="3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E47E154A-4057-4461-876F-6669B1B7BD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C5024-6E7F-49A9-B4F8-E04363016A19}">
  <dimension ref="A1:W38"/>
  <sheetViews>
    <sheetView tabSelected="1" topLeftCell="N1" zoomScale="90" zoomScaleNormal="90" workbookViewId="0">
      <selection activeCell="W7" sqref="W7:W8"/>
    </sheetView>
  </sheetViews>
  <sheetFormatPr defaultRowHeight="15" x14ac:dyDescent="0.25"/>
  <cols>
    <col min="1" max="1" width="6" customWidth="1"/>
    <col min="2" max="2" width="30" style="4" customWidth="1"/>
    <col min="3" max="4" width="21" style="4" customWidth="1"/>
    <col min="5" max="5" width="17.42578125" bestFit="1" customWidth="1"/>
    <col min="6" max="6" width="21.7109375" style="4" bestFit="1" customWidth="1"/>
    <col min="7" max="7" width="45.85546875" style="4" customWidth="1"/>
    <col min="8" max="9" width="22.28515625" style="4" customWidth="1"/>
    <col min="11" max="11" width="5" customWidth="1"/>
    <col min="12" max="12" width="47.5703125" customWidth="1"/>
    <col min="13" max="13" width="23.42578125" bestFit="1" customWidth="1"/>
    <col min="14" max="14" width="20.140625" bestFit="1" customWidth="1"/>
    <col min="15" max="16" width="25.28515625" customWidth="1"/>
    <col min="17" max="17" width="23.42578125" customWidth="1"/>
    <col min="18" max="18" width="26.7109375" customWidth="1"/>
    <col min="20" max="20" width="10" style="2" bestFit="1" customWidth="1"/>
    <col min="21" max="21" width="12.28515625" bestFit="1" customWidth="1"/>
    <col min="22" max="22" width="17.7109375" bestFit="1" customWidth="1"/>
    <col min="23" max="23" width="20.140625" bestFit="1" customWidth="1"/>
  </cols>
  <sheetData>
    <row r="1" spans="1:23" x14ac:dyDescent="0.25">
      <c r="B1" s="3" t="s">
        <v>30</v>
      </c>
      <c r="G1" s="3" t="s">
        <v>62</v>
      </c>
      <c r="K1" s="26"/>
      <c r="L1" s="27" t="s">
        <v>71</v>
      </c>
      <c r="M1" s="35">
        <v>2022</v>
      </c>
      <c r="N1" s="36"/>
      <c r="O1" s="36"/>
      <c r="P1" s="37"/>
      <c r="Q1" s="38">
        <v>2023</v>
      </c>
      <c r="R1" s="39"/>
    </row>
    <row r="2" spans="1:23" x14ac:dyDescent="0.25">
      <c r="A2" s="5"/>
      <c r="B2" s="5"/>
      <c r="C2" s="6" t="s">
        <v>31</v>
      </c>
      <c r="D2" s="5" t="s">
        <v>32</v>
      </c>
      <c r="F2" s="5"/>
      <c r="G2" s="5"/>
      <c r="H2" s="5" t="s">
        <v>63</v>
      </c>
      <c r="I2" s="5" t="s">
        <v>64</v>
      </c>
      <c r="K2" s="23"/>
      <c r="L2" s="23"/>
      <c r="M2" s="23" t="s">
        <v>0</v>
      </c>
      <c r="N2" s="23" t="s">
        <v>66</v>
      </c>
      <c r="O2" s="29" t="s">
        <v>67</v>
      </c>
      <c r="P2" s="29" t="s">
        <v>69</v>
      </c>
      <c r="Q2" s="23" t="s">
        <v>70</v>
      </c>
      <c r="R2" s="23" t="s">
        <v>72</v>
      </c>
    </row>
    <row r="3" spans="1:23" x14ac:dyDescent="0.25">
      <c r="A3" s="7" t="s">
        <v>1</v>
      </c>
      <c r="B3" s="7" t="s">
        <v>2</v>
      </c>
      <c r="C3" s="6" t="s">
        <v>33</v>
      </c>
      <c r="D3" s="5" t="s">
        <v>33</v>
      </c>
      <c r="F3" s="7" t="s">
        <v>1</v>
      </c>
      <c r="G3" s="7" t="s">
        <v>2</v>
      </c>
      <c r="H3" s="5" t="s">
        <v>3</v>
      </c>
      <c r="I3" s="5" t="s">
        <v>3</v>
      </c>
      <c r="K3" s="24" t="s">
        <v>1</v>
      </c>
      <c r="L3" s="24" t="s">
        <v>2</v>
      </c>
      <c r="M3" s="23" t="s">
        <v>3</v>
      </c>
      <c r="N3" s="23" t="s">
        <v>3</v>
      </c>
      <c r="O3" s="29" t="s">
        <v>3</v>
      </c>
      <c r="P3" s="29" t="s">
        <v>3</v>
      </c>
      <c r="Q3" s="23" t="s">
        <v>3</v>
      </c>
      <c r="R3" s="23" t="s">
        <v>3</v>
      </c>
      <c r="S3" s="30" t="s">
        <v>65</v>
      </c>
      <c r="T3" s="31" t="s">
        <v>68</v>
      </c>
    </row>
    <row r="4" spans="1:23" x14ac:dyDescent="0.25">
      <c r="A4" s="20">
        <v>1</v>
      </c>
      <c r="B4" s="8" t="s">
        <v>34</v>
      </c>
      <c r="C4" s="9">
        <v>986040359.36000037</v>
      </c>
      <c r="D4" s="9">
        <v>760027461.80999994</v>
      </c>
      <c r="F4" s="20">
        <v>1</v>
      </c>
      <c r="G4" s="21" t="s">
        <v>4</v>
      </c>
      <c r="H4" s="22">
        <v>3705451942.2900171</v>
      </c>
      <c r="I4" s="22">
        <v>4240103965.4800186</v>
      </c>
      <c r="K4" s="20">
        <v>1</v>
      </c>
      <c r="L4" s="21" t="s">
        <v>4</v>
      </c>
      <c r="M4" s="22">
        <v>3682274009.3600116</v>
      </c>
      <c r="N4" s="28">
        <v>5244847632.8399906</v>
      </c>
      <c r="O4" s="28">
        <v>5475499410.8299837</v>
      </c>
      <c r="P4" s="28">
        <v>5075921853.7132149</v>
      </c>
      <c r="Q4" s="28">
        <v>5569337421.5199976</v>
      </c>
      <c r="R4" s="28">
        <v>5600239661.9800005</v>
      </c>
      <c r="S4" s="2">
        <v>0.55486385760352697</v>
      </c>
      <c r="T4" s="2">
        <v>6.776021993751824</v>
      </c>
      <c r="W4" s="1"/>
    </row>
    <row r="5" spans="1:23" x14ac:dyDescent="0.25">
      <c r="A5" s="20">
        <v>2</v>
      </c>
      <c r="B5" s="8" t="s">
        <v>35</v>
      </c>
      <c r="C5" s="9">
        <v>642854067.20999992</v>
      </c>
      <c r="D5" s="9">
        <v>868065391.83000004</v>
      </c>
      <c r="F5" s="20">
        <v>2</v>
      </c>
      <c r="G5" s="21" t="s">
        <v>5</v>
      </c>
      <c r="H5" s="22">
        <v>20155177.189999998</v>
      </c>
      <c r="I5" s="22">
        <v>50420570.560000002</v>
      </c>
      <c r="K5" s="20">
        <v>2</v>
      </c>
      <c r="L5" s="21" t="s">
        <v>5</v>
      </c>
      <c r="M5" s="22">
        <v>287055312.98000002</v>
      </c>
      <c r="N5" s="28">
        <v>165378330.72999999</v>
      </c>
      <c r="O5" s="28">
        <v>238929726.56</v>
      </c>
      <c r="P5" s="28">
        <v>191605864.28999999</v>
      </c>
      <c r="Q5" s="28">
        <v>89029330.859999999</v>
      </c>
      <c r="R5" s="28">
        <v>277821571.29000002</v>
      </c>
      <c r="S5" s="2">
        <v>212.05622754469397</v>
      </c>
      <c r="T5" s="2">
        <v>67.991519846440539</v>
      </c>
    </row>
    <row r="6" spans="1:23" x14ac:dyDescent="0.25">
      <c r="A6" s="20">
        <v>3</v>
      </c>
      <c r="B6" s="8" t="s">
        <v>36</v>
      </c>
      <c r="C6" s="9">
        <v>3282578849.3000045</v>
      </c>
      <c r="D6" s="9">
        <v>7712078716.8500032</v>
      </c>
      <c r="F6" s="20">
        <v>3</v>
      </c>
      <c r="G6" s="21" t="s">
        <v>6</v>
      </c>
      <c r="H6" s="22">
        <v>90832636.059999973</v>
      </c>
      <c r="I6" s="22">
        <v>138220013.41999999</v>
      </c>
      <c r="K6" s="20">
        <v>3</v>
      </c>
      <c r="L6" s="21" t="s">
        <v>6</v>
      </c>
      <c r="M6" s="22">
        <v>154118892.16000003</v>
      </c>
      <c r="N6" s="28">
        <v>97764539.250000015</v>
      </c>
      <c r="O6" s="28">
        <v>42657813.32</v>
      </c>
      <c r="P6" s="28">
        <v>38162747.420000002</v>
      </c>
      <c r="Q6" s="28">
        <v>171680177.08999997</v>
      </c>
      <c r="R6" s="28">
        <v>73723066.349999994</v>
      </c>
      <c r="S6" s="2">
        <v>-57.057904063465571</v>
      </c>
      <c r="T6" s="2">
        <v>-24.591199513068862</v>
      </c>
    </row>
    <row r="7" spans="1:23" x14ac:dyDescent="0.25">
      <c r="A7" s="20">
        <v>4</v>
      </c>
      <c r="B7" s="8" t="s">
        <v>37</v>
      </c>
      <c r="C7" s="9">
        <v>11854652195.68</v>
      </c>
      <c r="D7" s="9">
        <v>3475285843.4300008</v>
      </c>
      <c r="F7" s="20">
        <v>4</v>
      </c>
      <c r="G7" s="21" t="s">
        <v>7</v>
      </c>
      <c r="H7" s="22">
        <v>3892693471.4900026</v>
      </c>
      <c r="I7" s="22">
        <v>4155459307.6600027</v>
      </c>
      <c r="K7" s="20">
        <v>4</v>
      </c>
      <c r="L7" s="21" t="s">
        <v>7</v>
      </c>
      <c r="M7" s="22">
        <v>5753696208.5000067</v>
      </c>
      <c r="N7" s="28">
        <v>4011704518.4900041</v>
      </c>
      <c r="O7" s="28">
        <v>3610680570.0200009</v>
      </c>
      <c r="P7" s="28">
        <v>4537065529.0939999</v>
      </c>
      <c r="Q7" s="28">
        <v>6450484584.4199953</v>
      </c>
      <c r="R7" s="28">
        <v>5972806074.6200104</v>
      </c>
      <c r="S7" s="2">
        <v>-7.4053120125848082</v>
      </c>
      <c r="T7" s="2">
        <v>48.884496529873054</v>
      </c>
    </row>
    <row r="8" spans="1:23" x14ac:dyDescent="0.25">
      <c r="A8" s="20">
        <v>5</v>
      </c>
      <c r="B8" s="8" t="s">
        <v>38</v>
      </c>
      <c r="C8" s="9">
        <v>2881419694.7700009</v>
      </c>
      <c r="D8" s="9">
        <v>2782115825.0600009</v>
      </c>
      <c r="F8" s="20">
        <v>5</v>
      </c>
      <c r="G8" s="21" t="s">
        <v>8</v>
      </c>
      <c r="H8" s="22">
        <v>623509236.81999993</v>
      </c>
      <c r="I8" s="22">
        <v>1200137722.3199997</v>
      </c>
      <c r="K8" s="20">
        <v>5</v>
      </c>
      <c r="L8" s="21" t="s">
        <v>8</v>
      </c>
      <c r="M8" s="22">
        <v>827583235.20999956</v>
      </c>
      <c r="N8" s="28">
        <v>1046852961.1999998</v>
      </c>
      <c r="O8" s="28">
        <v>1396742642</v>
      </c>
      <c r="P8" s="28">
        <v>976029860.84100008</v>
      </c>
      <c r="Q8" s="28">
        <v>1234244586.96</v>
      </c>
      <c r="R8" s="28">
        <v>828655979.71999979</v>
      </c>
      <c r="S8" s="2">
        <v>-32.861283049171256</v>
      </c>
      <c r="T8" s="2">
        <v>-20.843135527828327</v>
      </c>
    </row>
    <row r="9" spans="1:23" x14ac:dyDescent="0.25">
      <c r="A9" s="20">
        <v>6</v>
      </c>
      <c r="B9" s="8" t="s">
        <v>39</v>
      </c>
      <c r="C9" s="9">
        <v>981027373.87000012</v>
      </c>
      <c r="D9" s="9">
        <v>281043666.96999997</v>
      </c>
      <c r="F9" s="20">
        <v>6</v>
      </c>
      <c r="G9" s="21" t="s">
        <v>9</v>
      </c>
      <c r="H9" s="22">
        <v>880979881.36999977</v>
      </c>
      <c r="I9" s="22">
        <v>818654855.10999942</v>
      </c>
      <c r="K9" s="20">
        <v>6</v>
      </c>
      <c r="L9" s="21" t="s">
        <v>9</v>
      </c>
      <c r="M9" s="22">
        <v>679472115.42999995</v>
      </c>
      <c r="N9" s="28">
        <v>619190701.34999979</v>
      </c>
      <c r="O9" s="28">
        <v>997475609.02999973</v>
      </c>
      <c r="P9" s="28">
        <v>1434596049.5979996</v>
      </c>
      <c r="Q9" s="28">
        <v>2210153777.4099994</v>
      </c>
      <c r="R9" s="28">
        <v>1844678309.5899999</v>
      </c>
      <c r="S9" s="2">
        <v>-16.536200854235904</v>
      </c>
      <c r="T9" s="2">
        <v>197.91763758210718</v>
      </c>
    </row>
    <row r="10" spans="1:23" x14ac:dyDescent="0.25">
      <c r="A10" s="20">
        <v>7</v>
      </c>
      <c r="B10" s="8" t="s">
        <v>40</v>
      </c>
      <c r="C10" s="9">
        <v>22803848338.30003</v>
      </c>
      <c r="D10" s="9">
        <v>21955524594.659927</v>
      </c>
      <c r="F10" s="20">
        <v>7</v>
      </c>
      <c r="G10" s="21" t="s">
        <v>10</v>
      </c>
      <c r="H10" s="22">
        <v>3917618877.3800039</v>
      </c>
      <c r="I10" s="22">
        <v>4432019157.1600113</v>
      </c>
      <c r="K10" s="20">
        <v>7</v>
      </c>
      <c r="L10" s="21" t="s">
        <v>10</v>
      </c>
      <c r="M10" s="22">
        <v>4344057885.7700005</v>
      </c>
      <c r="N10" s="28">
        <v>4077996770.4900026</v>
      </c>
      <c r="O10" s="28">
        <v>5060217821.2000084</v>
      </c>
      <c r="P10" s="28">
        <v>5384154847.5403328</v>
      </c>
      <c r="Q10" s="28">
        <v>10533678531.250006</v>
      </c>
      <c r="R10" s="28">
        <v>7157605283.720005</v>
      </c>
      <c r="S10" s="2">
        <v>-32.050277949097151</v>
      </c>
      <c r="T10" s="2">
        <v>75.517679060348144</v>
      </c>
    </row>
    <row r="11" spans="1:23" x14ac:dyDescent="0.25">
      <c r="A11" s="20">
        <v>8</v>
      </c>
      <c r="B11" s="8" t="s">
        <v>41</v>
      </c>
      <c r="C11" s="9">
        <v>1134262645.7100003</v>
      </c>
      <c r="D11" s="9">
        <v>413725354.09000003</v>
      </c>
      <c r="F11" s="20">
        <v>8</v>
      </c>
      <c r="G11" s="21" t="s">
        <v>11</v>
      </c>
      <c r="H11" s="22">
        <v>4556324644.4599991</v>
      </c>
      <c r="I11" s="22">
        <v>4296880748.9499969</v>
      </c>
      <c r="K11" s="20">
        <v>8</v>
      </c>
      <c r="L11" s="21" t="s">
        <v>11</v>
      </c>
      <c r="M11" s="22">
        <v>5070895264.920001</v>
      </c>
      <c r="N11" s="28">
        <v>4660849528.630003</v>
      </c>
      <c r="O11" s="28">
        <v>5402653267.1300068</v>
      </c>
      <c r="P11" s="28">
        <v>6415853792.9859991</v>
      </c>
      <c r="Q11" s="28">
        <v>4322675501.659996</v>
      </c>
      <c r="R11" s="28">
        <v>5376858831.6800041</v>
      </c>
      <c r="S11" s="2">
        <v>24.387288141688646</v>
      </c>
      <c r="T11" s="2">
        <v>15.362205938033412</v>
      </c>
    </row>
    <row r="12" spans="1:23" x14ac:dyDescent="0.25">
      <c r="A12" s="20">
        <v>9</v>
      </c>
      <c r="B12" s="8" t="s">
        <v>42</v>
      </c>
      <c r="C12" s="9">
        <v>8794586842.1599998</v>
      </c>
      <c r="D12" s="9">
        <v>5222586985.060009</v>
      </c>
      <c r="F12" s="20">
        <v>9</v>
      </c>
      <c r="G12" s="21" t="s">
        <v>12</v>
      </c>
      <c r="H12" s="22">
        <v>1897116021.8200004</v>
      </c>
      <c r="I12" s="22">
        <v>1933598427.0099998</v>
      </c>
      <c r="K12" s="20">
        <v>9</v>
      </c>
      <c r="L12" s="21" t="s">
        <v>12</v>
      </c>
      <c r="M12" s="22">
        <v>1832331304.2400012</v>
      </c>
      <c r="N12" s="28">
        <v>3966534208.9499998</v>
      </c>
      <c r="O12" s="28">
        <v>3707535482.0800009</v>
      </c>
      <c r="P12" s="28">
        <v>3323664818.8100009</v>
      </c>
      <c r="Q12" s="28">
        <v>2921859376.7199993</v>
      </c>
      <c r="R12" s="28">
        <v>2918977258.340003</v>
      </c>
      <c r="S12" s="2">
        <v>-9.8639873053429916E-2</v>
      </c>
      <c r="T12" s="2">
        <v>-26.409880652139904</v>
      </c>
    </row>
    <row r="13" spans="1:23" x14ac:dyDescent="0.25">
      <c r="A13" s="20">
        <v>10</v>
      </c>
      <c r="B13" s="8" t="s">
        <v>43</v>
      </c>
      <c r="C13" s="9">
        <v>1272423968.6800003</v>
      </c>
      <c r="D13" s="9">
        <v>1021188114.59</v>
      </c>
      <c r="F13" s="20">
        <v>10</v>
      </c>
      <c r="G13" s="21" t="s">
        <v>13</v>
      </c>
      <c r="H13" s="22">
        <v>23955085379.800011</v>
      </c>
      <c r="I13" s="22">
        <v>26956912476.54998</v>
      </c>
      <c r="K13" s="20">
        <v>10</v>
      </c>
      <c r="L13" s="21" t="s">
        <v>13</v>
      </c>
      <c r="M13" s="22">
        <v>29271876367.149956</v>
      </c>
      <c r="N13" s="28">
        <v>22342584397.249981</v>
      </c>
      <c r="O13" s="28">
        <v>27161396595.959999</v>
      </c>
      <c r="P13" s="28">
        <v>30477136212.649017</v>
      </c>
      <c r="Q13" s="28">
        <v>35401844116.009995</v>
      </c>
      <c r="R13" s="28">
        <v>57267839536.359955</v>
      </c>
      <c r="S13" s="2">
        <v>61.765131072540271</v>
      </c>
      <c r="T13" s="2">
        <v>156.31698875179688</v>
      </c>
    </row>
    <row r="14" spans="1:23" x14ac:dyDescent="0.25">
      <c r="A14" s="20">
        <v>11</v>
      </c>
      <c r="B14" s="8" t="s">
        <v>44</v>
      </c>
      <c r="C14" s="9">
        <v>2856389920.3500009</v>
      </c>
      <c r="D14" s="9">
        <v>3244171882.5700011</v>
      </c>
      <c r="F14" s="20">
        <v>11</v>
      </c>
      <c r="G14" s="21" t="s">
        <v>14</v>
      </c>
      <c r="H14" s="22">
        <v>654719728.22999978</v>
      </c>
      <c r="I14" s="22">
        <v>755613833.0199995</v>
      </c>
      <c r="K14" s="20">
        <v>11</v>
      </c>
      <c r="L14" s="21" t="s">
        <v>14</v>
      </c>
      <c r="M14" s="22">
        <v>652509273.58000016</v>
      </c>
      <c r="N14" s="28">
        <v>681614707.36000001</v>
      </c>
      <c r="O14" s="28">
        <v>808022350.38999987</v>
      </c>
      <c r="P14" s="28">
        <v>1097450867.4739995</v>
      </c>
      <c r="Q14" s="28">
        <v>914590364.04999971</v>
      </c>
      <c r="R14" s="28">
        <v>974712013.11000013</v>
      </c>
      <c r="S14" s="2">
        <v>6.5736149672263045</v>
      </c>
      <c r="T14" s="2">
        <v>43.000437429704476</v>
      </c>
    </row>
    <row r="15" spans="1:23" x14ac:dyDescent="0.25">
      <c r="A15" s="20">
        <v>12</v>
      </c>
      <c r="B15" s="8" t="s">
        <v>45</v>
      </c>
      <c r="C15" s="9">
        <v>403973804.64999992</v>
      </c>
      <c r="D15" s="9">
        <v>399910167.54999977</v>
      </c>
      <c r="F15" s="20">
        <v>12</v>
      </c>
      <c r="G15" s="21" t="s">
        <v>15</v>
      </c>
      <c r="H15" s="22">
        <v>59246093350.249893</v>
      </c>
      <c r="I15" s="22">
        <v>62393397247.009964</v>
      </c>
      <c r="K15" s="20">
        <v>12</v>
      </c>
      <c r="L15" s="21" t="s">
        <v>15</v>
      </c>
      <c r="M15" s="22">
        <v>58848511803.419899</v>
      </c>
      <c r="N15" s="28">
        <v>68177533234.690071</v>
      </c>
      <c r="O15" s="28">
        <v>68155333745.779976</v>
      </c>
      <c r="P15" s="28">
        <v>73659380109.625549</v>
      </c>
      <c r="Q15" s="28">
        <v>84120992136.549911</v>
      </c>
      <c r="R15" s="28">
        <v>108476808761.59003</v>
      </c>
      <c r="S15" s="2">
        <v>28.953315939860037</v>
      </c>
      <c r="T15" s="2">
        <v>59.109318883944148</v>
      </c>
    </row>
    <row r="16" spans="1:23" x14ac:dyDescent="0.25">
      <c r="A16" s="20">
        <v>13</v>
      </c>
      <c r="B16" s="8" t="s">
        <v>46</v>
      </c>
      <c r="C16" s="9">
        <v>48355567.930000007</v>
      </c>
      <c r="D16" s="9">
        <v>8112716591.2499943</v>
      </c>
      <c r="F16" s="20">
        <v>13</v>
      </c>
      <c r="G16" s="21" t="s">
        <v>16</v>
      </c>
      <c r="H16" s="22">
        <v>91200965076.470291</v>
      </c>
      <c r="I16" s="22">
        <v>102855959902.81978</v>
      </c>
      <c r="K16" s="20">
        <v>13</v>
      </c>
      <c r="L16" s="21" t="s">
        <v>16</v>
      </c>
      <c r="M16" s="22">
        <v>112973891045.50984</v>
      </c>
      <c r="N16" s="28">
        <v>118803456873.21999</v>
      </c>
      <c r="O16" s="28">
        <v>114366843943.24992</v>
      </c>
      <c r="P16" s="28">
        <v>131285927335.30258</v>
      </c>
      <c r="Q16" s="28">
        <v>129322317394.10994</v>
      </c>
      <c r="R16" s="28">
        <v>151781814900.26981</v>
      </c>
      <c r="S16" s="2">
        <v>17.367070091788193</v>
      </c>
      <c r="T16" s="2">
        <v>27.758752897436612</v>
      </c>
    </row>
    <row r="17" spans="1:20" x14ac:dyDescent="0.25">
      <c r="A17" s="20">
        <v>14</v>
      </c>
      <c r="B17" s="8" t="s">
        <v>47</v>
      </c>
      <c r="C17" s="9">
        <v>5589410739.5900154</v>
      </c>
      <c r="D17" s="9">
        <v>6691331409.1400032</v>
      </c>
      <c r="F17" s="20">
        <v>14</v>
      </c>
      <c r="G17" s="21" t="s">
        <v>17</v>
      </c>
      <c r="H17" s="22">
        <v>28438497908.760025</v>
      </c>
      <c r="I17" s="22">
        <v>33033683190.390003</v>
      </c>
      <c r="K17" s="20">
        <v>14</v>
      </c>
      <c r="L17" s="21" t="s">
        <v>17</v>
      </c>
      <c r="M17" s="22">
        <v>40780096030.849968</v>
      </c>
      <c r="N17" s="28">
        <v>38083274044.709999</v>
      </c>
      <c r="O17" s="28">
        <v>40287179465.239998</v>
      </c>
      <c r="P17" s="28">
        <v>39340004172.195015</v>
      </c>
      <c r="Q17" s="28">
        <v>53399079974.170082</v>
      </c>
      <c r="R17" s="28">
        <v>53787320278.439957</v>
      </c>
      <c r="S17" s="2">
        <v>0.72705429467636584</v>
      </c>
      <c r="T17" s="2">
        <v>41.236071812768273</v>
      </c>
    </row>
    <row r="18" spans="1:20" x14ac:dyDescent="0.25">
      <c r="A18" s="20">
        <v>15</v>
      </c>
      <c r="B18" s="8" t="s">
        <v>48</v>
      </c>
      <c r="C18" s="9">
        <v>1586184178.5999999</v>
      </c>
      <c r="D18" s="9">
        <v>1135110786.01</v>
      </c>
      <c r="F18" s="20">
        <v>15</v>
      </c>
      <c r="G18" s="21" t="s">
        <v>18</v>
      </c>
      <c r="H18" s="22">
        <v>11108498777.369953</v>
      </c>
      <c r="I18" s="22">
        <v>18277956584.719955</v>
      </c>
      <c r="K18" s="20">
        <v>15</v>
      </c>
      <c r="L18" s="21" t="s">
        <v>18</v>
      </c>
      <c r="M18" s="22">
        <v>18128126509.909958</v>
      </c>
      <c r="N18" s="28">
        <v>15235459773.689976</v>
      </c>
      <c r="O18" s="28">
        <v>18650368370.029964</v>
      </c>
      <c r="P18" s="28">
        <v>17742360811.795437</v>
      </c>
      <c r="Q18" s="28">
        <v>13579140239.539974</v>
      </c>
      <c r="R18" s="28">
        <v>12415191042.66996</v>
      </c>
      <c r="S18" s="2">
        <v>-8.5715971433950386</v>
      </c>
      <c r="T18" s="2">
        <v>-18.511215105502231</v>
      </c>
    </row>
    <row r="19" spans="1:20" x14ac:dyDescent="0.25">
      <c r="A19" s="20">
        <v>16</v>
      </c>
      <c r="B19" s="8" t="s">
        <v>49</v>
      </c>
      <c r="C19" s="9">
        <v>3017954508.8700008</v>
      </c>
      <c r="D19" s="9">
        <v>1864251470.4100013</v>
      </c>
      <c r="F19" s="20">
        <v>16</v>
      </c>
      <c r="G19" s="21" t="s">
        <v>19</v>
      </c>
      <c r="H19" s="22">
        <v>5935842740.560008</v>
      </c>
      <c r="I19" s="22">
        <v>7185366398.4199905</v>
      </c>
      <c r="K19" s="20">
        <v>16</v>
      </c>
      <c r="L19" s="21" t="s">
        <v>19</v>
      </c>
      <c r="M19" s="22">
        <v>6446814597.4200029</v>
      </c>
      <c r="N19" s="28">
        <v>6686362876.8400192</v>
      </c>
      <c r="O19" s="28">
        <v>7518975754.8299961</v>
      </c>
      <c r="P19" s="28">
        <v>8001624595.0146246</v>
      </c>
      <c r="Q19" s="28">
        <v>7519479735.8399878</v>
      </c>
      <c r="R19" s="28">
        <v>7072709003.3300028</v>
      </c>
      <c r="S19" s="2">
        <v>-5.9415112242479751</v>
      </c>
      <c r="T19" s="2">
        <v>5.7781208349937829</v>
      </c>
    </row>
    <row r="20" spans="1:20" x14ac:dyDescent="0.25">
      <c r="A20" s="20">
        <v>17</v>
      </c>
      <c r="B20" s="8" t="s">
        <v>50</v>
      </c>
      <c r="C20" s="9">
        <v>15795449899.480003</v>
      </c>
      <c r="D20" s="9">
        <v>6446173778.9500017</v>
      </c>
      <c r="F20" s="20">
        <v>17</v>
      </c>
      <c r="G20" s="21" t="s">
        <v>20</v>
      </c>
      <c r="H20" s="22">
        <v>27223963412.959995</v>
      </c>
      <c r="I20" s="22">
        <v>28594933007.869976</v>
      </c>
      <c r="K20" s="20">
        <v>17</v>
      </c>
      <c r="L20" s="21" t="s">
        <v>20</v>
      </c>
      <c r="M20" s="22">
        <v>25055914595.460018</v>
      </c>
      <c r="N20" s="28">
        <v>32111030118.540043</v>
      </c>
      <c r="O20" s="28">
        <v>31232186619.840076</v>
      </c>
      <c r="P20" s="28">
        <v>40269619458.619965</v>
      </c>
      <c r="Q20" s="28">
        <v>32808802432.159969</v>
      </c>
      <c r="R20" s="28">
        <v>38168370623.990089</v>
      </c>
      <c r="S20" s="2">
        <v>16.335762949325282</v>
      </c>
      <c r="T20" s="2">
        <v>18.863737734631879</v>
      </c>
    </row>
    <row r="21" spans="1:20" x14ac:dyDescent="0.25">
      <c r="A21" s="20">
        <v>18</v>
      </c>
      <c r="B21" s="8" t="s">
        <v>51</v>
      </c>
      <c r="C21" s="9">
        <v>49405106053.279999</v>
      </c>
      <c r="D21" s="9">
        <v>44893773405.119987</v>
      </c>
      <c r="F21" s="20">
        <v>18</v>
      </c>
      <c r="G21" s="21" t="s">
        <v>21</v>
      </c>
      <c r="H21" s="22">
        <v>872158889.26999986</v>
      </c>
      <c r="I21" s="22">
        <v>1012043338.2800007</v>
      </c>
      <c r="K21" s="20">
        <v>18</v>
      </c>
      <c r="L21" s="21" t="s">
        <v>21</v>
      </c>
      <c r="M21" s="22">
        <v>822369110.93999958</v>
      </c>
      <c r="N21" s="28">
        <v>945299875.04999995</v>
      </c>
      <c r="O21" s="28">
        <v>842228635.92000079</v>
      </c>
      <c r="P21" s="28">
        <v>974076834.89199865</v>
      </c>
      <c r="Q21" s="28">
        <v>516125563.53999996</v>
      </c>
      <c r="R21" s="28">
        <v>1151440018.47</v>
      </c>
      <c r="S21" s="2">
        <v>123.09300290660046</v>
      </c>
      <c r="T21" s="2">
        <v>21.806851863711142</v>
      </c>
    </row>
    <row r="22" spans="1:20" x14ac:dyDescent="0.25">
      <c r="A22" s="20">
        <v>19</v>
      </c>
      <c r="B22" s="8" t="s">
        <v>52</v>
      </c>
      <c r="C22" s="9">
        <v>2171211828.1900005</v>
      </c>
      <c r="D22" s="9">
        <v>1436119526.5800002</v>
      </c>
      <c r="F22" s="20">
        <v>19</v>
      </c>
      <c r="G22" s="21" t="s">
        <v>22</v>
      </c>
      <c r="H22" s="22">
        <v>13775782673.899981</v>
      </c>
      <c r="I22" s="22">
        <v>16366424410.939981</v>
      </c>
      <c r="K22" s="20">
        <v>19</v>
      </c>
      <c r="L22" s="21" t="s">
        <v>22</v>
      </c>
      <c r="M22" s="22">
        <v>13574921925.439974</v>
      </c>
      <c r="N22" s="28">
        <v>15497266751.849991</v>
      </c>
      <c r="O22" s="28">
        <v>15352049136.099981</v>
      </c>
      <c r="P22" s="28">
        <v>17616855804.092506</v>
      </c>
      <c r="Q22" s="28">
        <v>15678188381.489981</v>
      </c>
      <c r="R22" s="28">
        <v>16538506327.489954</v>
      </c>
      <c r="S22" s="2">
        <v>5.4873555864125567</v>
      </c>
      <c r="T22" s="2">
        <v>6.7188594757566777</v>
      </c>
    </row>
    <row r="23" spans="1:20" x14ac:dyDescent="0.25">
      <c r="A23" s="20">
        <v>20</v>
      </c>
      <c r="B23" s="8" t="s">
        <v>53</v>
      </c>
      <c r="C23" s="9">
        <v>339277853.0399999</v>
      </c>
      <c r="D23" s="9">
        <v>188709655.26000008</v>
      </c>
      <c r="F23" s="20">
        <v>20</v>
      </c>
      <c r="G23" s="21" t="s">
        <v>23</v>
      </c>
      <c r="H23" s="22">
        <v>236752946.98000008</v>
      </c>
      <c r="I23" s="22">
        <v>366794699.56999993</v>
      </c>
      <c r="K23" s="20">
        <v>20</v>
      </c>
      <c r="L23" s="21" t="s">
        <v>23</v>
      </c>
      <c r="M23" s="22">
        <v>541459521.13999987</v>
      </c>
      <c r="N23" s="28">
        <v>459795621.83000004</v>
      </c>
      <c r="O23" s="28">
        <v>312568228.44999993</v>
      </c>
      <c r="P23" s="28">
        <v>286564310.16999996</v>
      </c>
      <c r="Q23" s="28">
        <v>194723291.50999999</v>
      </c>
      <c r="R23" s="28">
        <v>238888567.48999998</v>
      </c>
      <c r="S23" s="2">
        <v>22.681044284695595</v>
      </c>
      <c r="T23" s="2">
        <v>-48.044618924552509</v>
      </c>
    </row>
    <row r="24" spans="1:20" x14ac:dyDescent="0.25">
      <c r="A24" s="20">
        <v>21</v>
      </c>
      <c r="B24" s="8" t="s">
        <v>54</v>
      </c>
      <c r="C24" s="9">
        <v>77017755.950000003</v>
      </c>
      <c r="D24" s="9">
        <v>168995419.39000002</v>
      </c>
      <c r="F24" s="20">
        <v>21</v>
      </c>
      <c r="G24" s="21" t="s">
        <v>24</v>
      </c>
      <c r="H24" s="22">
        <v>13240601379.419889</v>
      </c>
      <c r="I24" s="22">
        <v>14229032157.689905</v>
      </c>
      <c r="K24" s="20">
        <v>21</v>
      </c>
      <c r="L24" s="21" t="s">
        <v>24</v>
      </c>
      <c r="M24" s="22">
        <v>14315567929.309917</v>
      </c>
      <c r="N24" s="28">
        <v>16209370270.399847</v>
      </c>
      <c r="O24" s="28">
        <v>17305888983.62994</v>
      </c>
      <c r="P24" s="28">
        <v>19992401412.322411</v>
      </c>
      <c r="Q24" s="28">
        <v>29138752639.119995</v>
      </c>
      <c r="R24" s="28">
        <v>34103289515.199993</v>
      </c>
      <c r="S24" s="2">
        <v>17.037575141136617</v>
      </c>
      <c r="T24" s="2">
        <v>110.39243935019782</v>
      </c>
    </row>
    <row r="25" spans="1:20" x14ac:dyDescent="0.25">
      <c r="A25" s="20">
        <v>22</v>
      </c>
      <c r="B25" s="8" t="s">
        <v>55</v>
      </c>
      <c r="C25" s="9">
        <v>42501351926.490036</v>
      </c>
      <c r="D25" s="9">
        <v>29302955577.559959</v>
      </c>
      <c r="F25" s="21"/>
      <c r="G25" s="10" t="s">
        <v>25</v>
      </c>
      <c r="H25" s="10">
        <v>295473644152.8501</v>
      </c>
      <c r="I25" s="10">
        <v>333293612014.94958</v>
      </c>
      <c r="K25" s="21"/>
      <c r="L25" s="10" t="s">
        <v>25</v>
      </c>
      <c r="M25" s="10">
        <v>344043542938.69965</v>
      </c>
      <c r="N25" s="10">
        <v>359124167737.35992</v>
      </c>
      <c r="O25" s="10">
        <v>367925434171.58984</v>
      </c>
      <c r="P25" s="10">
        <v>408120457288.44568</v>
      </c>
      <c r="Q25" s="10">
        <v>436097179555.97986</v>
      </c>
      <c r="R25" s="10">
        <v>512028256625.69977</v>
      </c>
      <c r="S25" s="2">
        <v>17.411503818261444</v>
      </c>
      <c r="T25" s="2">
        <v>42.576942078753092</v>
      </c>
    </row>
    <row r="26" spans="1:20" x14ac:dyDescent="0.25">
      <c r="A26" s="20">
        <v>23</v>
      </c>
      <c r="B26" s="8" t="s">
        <v>56</v>
      </c>
      <c r="C26" s="9">
        <v>1152496500.5000005</v>
      </c>
      <c r="D26" s="9">
        <v>4753749842.9400005</v>
      </c>
      <c r="F26" s="21"/>
      <c r="G26" s="12" t="s">
        <v>26</v>
      </c>
      <c r="H26" s="12">
        <v>81256569114.476929</v>
      </c>
      <c r="I26" s="12">
        <v>103522590360.45044</v>
      </c>
      <c r="K26" s="21"/>
      <c r="L26" s="12" t="s">
        <v>26</v>
      </c>
      <c r="M26" s="12">
        <v>117988937474.55035</v>
      </c>
      <c r="N26" s="12">
        <v>111130034651.95001</v>
      </c>
      <c r="O26" s="12">
        <v>121854864446.3302</v>
      </c>
      <c r="P26" s="12">
        <v>159833408105.00427</v>
      </c>
      <c r="Q26" s="12">
        <v>151125391061.4502</v>
      </c>
      <c r="R26" s="12">
        <v>142631906456.58014</v>
      </c>
      <c r="S26" s="2">
        <v>-5.6201572384460885</v>
      </c>
      <c r="T26" s="2">
        <v>28.346856818043253</v>
      </c>
    </row>
    <row r="27" spans="1:20" x14ac:dyDescent="0.25">
      <c r="A27" s="20">
        <v>24</v>
      </c>
      <c r="B27" s="8" t="s">
        <v>57</v>
      </c>
      <c r="C27" s="9">
        <v>821663120.49000037</v>
      </c>
      <c r="D27" s="9">
        <v>411318385.91000009</v>
      </c>
      <c r="F27" s="21"/>
      <c r="G27" s="14" t="s">
        <v>27</v>
      </c>
      <c r="H27" s="14">
        <v>123763399999.99998</v>
      </c>
      <c r="I27" s="14">
        <v>126899048715.41998</v>
      </c>
      <c r="K27" s="21"/>
      <c r="L27" s="14" t="s">
        <v>27</v>
      </c>
      <c r="M27" s="14">
        <v>126566351418.79001</v>
      </c>
      <c r="N27" s="14">
        <v>129897412942.98001</v>
      </c>
      <c r="O27" s="14">
        <v>135608075910.70001</v>
      </c>
      <c r="P27" s="14">
        <v>129425043180.85001</v>
      </c>
      <c r="Q27" s="14">
        <v>122372000124.38</v>
      </c>
      <c r="R27" s="14">
        <v>126691447094.89</v>
      </c>
      <c r="S27" s="2">
        <v>3.5297674027715997</v>
      </c>
      <c r="T27" s="2">
        <v>-2.4680752106258752</v>
      </c>
    </row>
    <row r="28" spans="1:20" x14ac:dyDescent="0.25">
      <c r="A28" s="20">
        <v>25</v>
      </c>
      <c r="B28" s="8" t="s">
        <v>58</v>
      </c>
      <c r="C28" s="9">
        <v>26956141165.569893</v>
      </c>
      <c r="D28" s="9">
        <v>18412139442.660069</v>
      </c>
      <c r="F28" s="21"/>
      <c r="G28" s="16" t="s">
        <v>28</v>
      </c>
      <c r="H28" s="16">
        <f>SUM(H25:H27)</f>
        <v>500493613267.32703</v>
      </c>
      <c r="I28" s="16">
        <f>SUM(I25:I27)</f>
        <v>563715251090.82007</v>
      </c>
      <c r="K28" s="21"/>
      <c r="L28" s="16" t="s">
        <v>28</v>
      </c>
      <c r="M28" s="16">
        <v>588598831832.04004</v>
      </c>
      <c r="N28" s="16">
        <v>600151615332.28992</v>
      </c>
      <c r="O28" s="16">
        <v>625388374528.62012</v>
      </c>
      <c r="P28" s="16">
        <v>697378908574.29993</v>
      </c>
      <c r="Q28" s="16">
        <v>709594570741.81006</v>
      </c>
      <c r="R28" s="16">
        <f t="shared" ref="R28" si="0">SUM(R25:R27)</f>
        <v>781351610177.16992</v>
      </c>
      <c r="S28" s="2">
        <v>10.112399727120946</v>
      </c>
      <c r="T28" s="2">
        <v>30.192369763856064</v>
      </c>
    </row>
    <row r="29" spans="1:20" x14ac:dyDescent="0.25">
      <c r="A29" s="20">
        <v>26</v>
      </c>
      <c r="B29" s="8" t="s">
        <v>59</v>
      </c>
      <c r="C29" s="9">
        <v>2278306205.500001</v>
      </c>
      <c r="D29" s="9">
        <v>1404345473.6299996</v>
      </c>
      <c r="F29" s="21"/>
      <c r="G29" s="32" t="s">
        <v>29</v>
      </c>
      <c r="H29" s="33"/>
      <c r="I29" s="18"/>
      <c r="K29" s="21"/>
      <c r="L29" s="34" t="s">
        <v>29</v>
      </c>
      <c r="M29" s="34"/>
      <c r="N29" s="28"/>
      <c r="O29" s="28"/>
      <c r="P29" s="28"/>
      <c r="Q29" s="28"/>
      <c r="R29" s="28"/>
    </row>
    <row r="30" spans="1:20" x14ac:dyDescent="0.25">
      <c r="A30" s="20">
        <v>27</v>
      </c>
      <c r="B30" s="8" t="s">
        <v>60</v>
      </c>
      <c r="C30" s="9">
        <v>289413987.02999991</v>
      </c>
      <c r="D30" s="9">
        <v>77739343.060000002</v>
      </c>
    </row>
    <row r="31" spans="1:20" x14ac:dyDescent="0.25">
      <c r="A31" s="20">
        <v>28</v>
      </c>
      <c r="B31" s="8" t="s">
        <v>61</v>
      </c>
      <c r="C31" s="9">
        <v>14928764197.560005</v>
      </c>
      <c r="D31" s="9">
        <v>13995610741.899996</v>
      </c>
      <c r="E31" s="1"/>
      <c r="M31" s="1"/>
    </row>
    <row r="32" spans="1:20" x14ac:dyDescent="0.25">
      <c r="A32" s="25"/>
      <c r="B32" s="10" t="s">
        <v>25</v>
      </c>
      <c r="C32" s="11">
        <v>224852163548.10995</v>
      </c>
      <c r="D32" s="11">
        <v>187430764854.23996</v>
      </c>
    </row>
    <row r="33" spans="1:5" x14ac:dyDescent="0.25">
      <c r="A33" s="25"/>
      <c r="B33" s="12" t="s">
        <v>26</v>
      </c>
      <c r="C33" s="13">
        <v>171656261887.12442</v>
      </c>
      <c r="D33" s="13">
        <v>207687919330.80325</v>
      </c>
    </row>
    <row r="34" spans="1:5" x14ac:dyDescent="0.25">
      <c r="A34" s="25"/>
      <c r="B34" s="14" t="s">
        <v>27</v>
      </c>
      <c r="C34" s="15">
        <v>99881585219.130005</v>
      </c>
      <c r="D34" s="15">
        <v>117134310873.03</v>
      </c>
      <c r="E34" s="1"/>
    </row>
    <row r="35" spans="1:5" x14ac:dyDescent="0.25">
      <c r="A35" s="25"/>
      <c r="B35" s="16" t="s">
        <v>28</v>
      </c>
      <c r="C35" s="17">
        <f>SUM(C32:C34)</f>
        <v>496390010654.36438</v>
      </c>
      <c r="D35" s="17">
        <f t="shared" ref="D35" si="1">SUM(D32:D34)</f>
        <v>512252995058.07324</v>
      </c>
    </row>
    <row r="36" spans="1:5" x14ac:dyDescent="0.25">
      <c r="B36" s="32" t="s">
        <v>29</v>
      </c>
      <c r="C36" s="33"/>
      <c r="D36" s="33"/>
    </row>
    <row r="37" spans="1:5" x14ac:dyDescent="0.25">
      <c r="C37" s="18"/>
    </row>
    <row r="38" spans="1:5" x14ac:dyDescent="0.25">
      <c r="C38" s="18"/>
      <c r="D38" s="19"/>
    </row>
  </sheetData>
  <mergeCells count="5">
    <mergeCell ref="B36:D36"/>
    <mergeCell ref="G29:H29"/>
    <mergeCell ref="L29:M29"/>
    <mergeCell ref="M1:P1"/>
    <mergeCell ref="Q1:R1"/>
  </mergeCells>
  <phoneticPr fontId="7" type="noConversion"/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VAT 2021 - Q2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2022-06-12T23:29:21Z</dcterms:created>
  <dcterms:modified xsi:type="dcterms:W3CDTF">2023-08-28T16:09:54Z</dcterms:modified>
</cp:coreProperties>
</file>